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Cmeav512\cvlrtshome$\walshbr0\MY SST\"/>
    </mc:Choice>
  </mc:AlternateContent>
  <bookViews>
    <workbookView xWindow="0" yWindow="0" windowWidth="16200" windowHeight="13170"/>
  </bookViews>
  <sheets>
    <sheet name="ESST Accrual Tracking" sheetId="2" r:id="rId1"/>
  </sheets>
  <definedNames>
    <definedName name="EmployeeYearlyUse">'ESST Accrual Tracking'!$D$16:$D$101</definedName>
  </definedNames>
  <calcPr calcId="171027"/>
</workbook>
</file>

<file path=xl/calcChain.xml><?xml version="1.0" encoding="utf-8"?>
<calcChain xmlns="http://schemas.openxmlformats.org/spreadsheetml/2006/main">
  <c r="C16" i="2" l="1"/>
  <c r="F16" i="2" l="1"/>
  <c r="E16" i="2"/>
  <c r="C17" i="2" s="1"/>
  <c r="F17" i="2" l="1"/>
  <c r="E17" i="2"/>
  <c r="C18" i="2" s="1"/>
  <c r="E18" i="2" l="1"/>
  <c r="C19" i="2" s="1"/>
  <c r="F18" i="2"/>
  <c r="E19" i="2" l="1"/>
  <c r="F19" i="2"/>
  <c r="C20" i="2" l="1"/>
  <c r="F20" i="2" l="1"/>
  <c r="E20" i="2"/>
  <c r="C21" i="2" s="1"/>
  <c r="F21" i="2" l="1"/>
  <c r="E21" i="2"/>
  <c r="C22" i="2" l="1"/>
  <c r="F22" i="2" l="1"/>
  <c r="E22" i="2"/>
  <c r="C23" i="2" l="1"/>
  <c r="F23" i="2" l="1"/>
  <c r="E23" i="2"/>
  <c r="C24" i="2" l="1"/>
  <c r="F24" i="2" l="1"/>
  <c r="E24" i="2"/>
  <c r="C25" i="2" l="1"/>
  <c r="F25" i="2" l="1"/>
  <c r="E25" i="2"/>
  <c r="C26" i="2" l="1"/>
  <c r="E26" i="2" s="1"/>
  <c r="C27" i="2" l="1"/>
  <c r="F26" i="2"/>
  <c r="F27" i="2" l="1"/>
  <c r="E27" i="2"/>
  <c r="C28" i="2" l="1"/>
  <c r="E28" i="2" s="1"/>
  <c r="C29" i="2" l="1"/>
  <c r="F28" i="2"/>
  <c r="F29" i="2" l="1"/>
  <c r="E29" i="2"/>
  <c r="C30" i="2" l="1"/>
  <c r="F30" i="2" l="1"/>
  <c r="E30" i="2"/>
  <c r="C31" i="2" l="1"/>
  <c r="F31" i="2" l="1"/>
  <c r="E31" i="2"/>
  <c r="C32" i="2" l="1"/>
  <c r="F32" i="2" l="1"/>
  <c r="E32" i="2"/>
  <c r="C33" i="2" l="1"/>
  <c r="F33" i="2" l="1"/>
  <c r="E33" i="2"/>
  <c r="C34" i="2" l="1"/>
  <c r="F34" i="2" l="1"/>
  <c r="E34" i="2"/>
  <c r="C35" i="2" l="1"/>
  <c r="F35" i="2" l="1"/>
  <c r="E35" i="2"/>
  <c r="C36" i="2" l="1"/>
  <c r="F36" i="2" l="1"/>
  <c r="E36" i="2"/>
  <c r="C37" i="2" l="1"/>
  <c r="F37" i="2" l="1"/>
  <c r="E37" i="2"/>
  <c r="C38" i="2" l="1"/>
  <c r="F38" i="2" l="1"/>
  <c r="E38" i="2"/>
  <c r="C39" i="2" l="1"/>
  <c r="F39" i="2" l="1"/>
  <c r="E39" i="2"/>
  <c r="C40" i="2" l="1"/>
  <c r="F40" i="2" l="1"/>
  <c r="E40" i="2"/>
  <c r="C41" i="2" l="1"/>
  <c r="F41" i="2" l="1"/>
  <c r="E41" i="2"/>
  <c r="C42" i="2" l="1"/>
  <c r="F42" i="2" l="1"/>
  <c r="E42" i="2"/>
  <c r="C43" i="2" l="1"/>
  <c r="F43" i="2" l="1"/>
  <c r="E43" i="2"/>
  <c r="C44" i="2" l="1"/>
  <c r="F44" i="2" l="1"/>
  <c r="E44" i="2"/>
  <c r="C45" i="2" l="1"/>
  <c r="F45" i="2" l="1"/>
  <c r="E45" i="2"/>
  <c r="C46" i="2" l="1"/>
  <c r="F46" i="2" l="1"/>
  <c r="E46" i="2"/>
  <c r="C47" i="2" l="1"/>
  <c r="F47" i="2" l="1"/>
  <c r="E47" i="2"/>
  <c r="C48" i="2" l="1"/>
  <c r="F48" i="2" l="1"/>
  <c r="E48" i="2"/>
  <c r="C49" i="2" l="1"/>
  <c r="F49" i="2" l="1"/>
  <c r="E49" i="2"/>
  <c r="C50" i="2" l="1"/>
  <c r="F50" i="2" l="1"/>
  <c r="E50" i="2"/>
  <c r="C51" i="2" l="1"/>
  <c r="F51" i="2" l="1"/>
  <c r="E51" i="2"/>
  <c r="C52" i="2" l="1"/>
  <c r="F52" i="2" l="1"/>
  <c r="E52" i="2"/>
  <c r="C53" i="2" l="1"/>
  <c r="F53" i="2" l="1"/>
  <c r="E53" i="2"/>
  <c r="C54" i="2" l="1"/>
  <c r="F54" i="2" l="1"/>
  <c r="E54" i="2"/>
  <c r="C55" i="2" l="1"/>
  <c r="F55" i="2" l="1"/>
  <c r="E55" i="2"/>
  <c r="C56" i="2" l="1"/>
  <c r="F56" i="2" l="1"/>
  <c r="E56" i="2"/>
  <c r="C57" i="2" l="1"/>
  <c r="F57" i="2" l="1"/>
  <c r="E57" i="2"/>
  <c r="C58" i="2" l="1"/>
  <c r="F58" i="2" l="1"/>
  <c r="E58" i="2"/>
  <c r="C59" i="2" l="1"/>
  <c r="F59" i="2" l="1"/>
  <c r="E59" i="2"/>
  <c r="C60" i="2" l="1"/>
  <c r="F60" i="2" l="1"/>
  <c r="E60" i="2"/>
  <c r="C61" i="2" l="1"/>
  <c r="F61" i="2" l="1"/>
  <c r="E61" i="2"/>
  <c r="C62" i="2" l="1"/>
  <c r="F62" i="2" l="1"/>
  <c r="E62" i="2"/>
  <c r="C63" i="2" l="1"/>
  <c r="F63" i="2" l="1"/>
  <c r="E63" i="2"/>
  <c r="C64" i="2" l="1"/>
  <c r="F64" i="2" l="1"/>
  <c r="E64" i="2"/>
  <c r="C65" i="2" l="1"/>
  <c r="F65" i="2" l="1"/>
  <c r="E65" i="2"/>
  <c r="C66" i="2" l="1"/>
  <c r="F66" i="2" l="1"/>
  <c r="E66" i="2"/>
  <c r="C67" i="2" l="1"/>
  <c r="F67" i="2" l="1"/>
  <c r="E67" i="2"/>
  <c r="C68" i="2" l="1"/>
  <c r="F68" i="2" l="1"/>
  <c r="E68" i="2"/>
  <c r="C69" i="2" l="1"/>
  <c r="F69" i="2" l="1"/>
  <c r="E69" i="2"/>
  <c r="C70" i="2" l="1"/>
  <c r="F70" i="2" l="1"/>
  <c r="E70" i="2"/>
  <c r="C71" i="2" l="1"/>
  <c r="F71" i="2" l="1"/>
  <c r="E71" i="2"/>
  <c r="C72" i="2" l="1"/>
  <c r="F72" i="2" l="1"/>
  <c r="E72" i="2"/>
  <c r="C73" i="2" l="1"/>
  <c r="F73" i="2" l="1"/>
  <c r="E73" i="2"/>
  <c r="C74" i="2" l="1"/>
  <c r="F74" i="2" l="1"/>
  <c r="E74" i="2"/>
  <c r="C75" i="2" l="1"/>
  <c r="F75" i="2" l="1"/>
  <c r="E75" i="2"/>
  <c r="C76" i="2" l="1"/>
  <c r="F76" i="2" l="1"/>
  <c r="E76" i="2"/>
  <c r="C77" i="2" l="1"/>
  <c r="F77" i="2" l="1"/>
  <c r="E77" i="2"/>
  <c r="C78" i="2" l="1"/>
  <c r="F78" i="2" l="1"/>
  <c r="E78" i="2"/>
  <c r="C79" i="2" l="1"/>
  <c r="F79" i="2" l="1"/>
  <c r="E79" i="2"/>
  <c r="C80" i="2" l="1"/>
  <c r="F80" i="2" l="1"/>
  <c r="E80" i="2"/>
  <c r="C81" i="2" l="1"/>
  <c r="F81" i="2" l="1"/>
  <c r="E81" i="2"/>
  <c r="C82" i="2" l="1"/>
  <c r="F82" i="2" l="1"/>
  <c r="E82" i="2"/>
  <c r="C83" i="2" l="1"/>
  <c r="F83" i="2" l="1"/>
  <c r="E83" i="2"/>
  <c r="C84" i="2" l="1"/>
  <c r="F84" i="2" l="1"/>
  <c r="E84" i="2"/>
  <c r="C85" i="2" l="1"/>
  <c r="F85" i="2" l="1"/>
  <c r="E85" i="2"/>
  <c r="C86" i="2" l="1"/>
  <c r="F86" i="2" l="1"/>
  <c r="E86" i="2"/>
  <c r="C87" i="2" l="1"/>
  <c r="F87" i="2" l="1"/>
  <c r="E87" i="2"/>
  <c r="C88" i="2" l="1"/>
  <c r="F88" i="2" l="1"/>
  <c r="E88" i="2"/>
  <c r="C89" i="2" l="1"/>
  <c r="F89" i="2" l="1"/>
  <c r="E89" i="2"/>
  <c r="C90" i="2" l="1"/>
  <c r="F90" i="2" l="1"/>
  <c r="E90" i="2"/>
  <c r="C91" i="2" l="1"/>
  <c r="F91" i="2" l="1"/>
  <c r="E91" i="2"/>
  <c r="C92" i="2" l="1"/>
  <c r="F92" i="2" l="1"/>
  <c r="E92" i="2"/>
  <c r="C93" i="2" l="1"/>
  <c r="F93" i="2" l="1"/>
  <c r="E93" i="2"/>
  <c r="C94" i="2" l="1"/>
  <c r="F94" i="2" l="1"/>
  <c r="E94" i="2"/>
  <c r="C95" i="2" l="1"/>
  <c r="F95" i="2" l="1"/>
  <c r="E95" i="2"/>
  <c r="C96" i="2" l="1"/>
  <c r="F96" i="2" l="1"/>
  <c r="E96" i="2"/>
  <c r="C97" i="2" l="1"/>
  <c r="F97" i="2" l="1"/>
  <c r="E97" i="2"/>
  <c r="C98" i="2" s="1"/>
  <c r="F98" i="2" l="1"/>
  <c r="E98" i="2"/>
  <c r="C99" i="2" l="1"/>
  <c r="F99" i="2" l="1"/>
  <c r="E99" i="2"/>
  <c r="C100" i="2" l="1"/>
  <c r="F100" i="2" l="1"/>
  <c r="E100" i="2"/>
  <c r="C101" i="2" l="1"/>
  <c r="F101" i="2" l="1"/>
  <c r="E101" i="2"/>
  <c r="C102" i="2" s="1"/>
  <c r="E102" i="2" l="1"/>
  <c r="C103" i="2" l="1"/>
  <c r="E103" i="2" l="1"/>
  <c r="C104" i="2" l="1"/>
  <c r="E104" i="2" l="1"/>
  <c r="C105" i="2" l="1"/>
  <c r="E105" i="2" l="1"/>
  <c r="C106" i="2" l="1"/>
  <c r="E106" i="2" l="1"/>
  <c r="C107" i="2" l="1"/>
  <c r="E107" i="2" l="1"/>
  <c r="C108" i="2" l="1"/>
  <c r="E108" i="2" l="1"/>
  <c r="C109" i="2" l="1"/>
  <c r="E109" i="2" l="1"/>
  <c r="C110" i="2" l="1"/>
  <c r="E110" i="2" l="1"/>
  <c r="C111" i="2" l="1"/>
  <c r="E111" i="2" l="1"/>
  <c r="C112" i="2" l="1"/>
  <c r="E112" i="2" l="1"/>
  <c r="C113" i="2" l="1"/>
  <c r="E113" i="2" l="1"/>
  <c r="C114" i="2" l="1"/>
  <c r="E114" i="2" l="1"/>
  <c r="C115" i="2" l="1"/>
  <c r="E115" i="2" l="1"/>
  <c r="C116" i="2" l="1"/>
  <c r="E116" i="2" l="1"/>
  <c r="C117" i="2" l="1"/>
  <c r="E117" i="2" l="1"/>
  <c r="C118" i="2" l="1"/>
  <c r="E118" i="2" l="1"/>
  <c r="C119" i="2" l="1"/>
  <c r="E119" i="2" l="1"/>
  <c r="C120" i="2" l="1"/>
  <c r="E120" i="2" l="1"/>
  <c r="C121" i="2" l="1"/>
  <c r="E121" i="2" l="1"/>
  <c r="C122" i="2" l="1"/>
  <c r="E122" i="2" l="1"/>
  <c r="C123" i="2" l="1"/>
  <c r="E123" i="2" l="1"/>
  <c r="C124" i="2" l="1"/>
  <c r="E124" i="2" s="1"/>
</calcChain>
</file>

<file path=xl/sharedStrings.xml><?xml version="1.0" encoding="utf-8"?>
<sst xmlns="http://schemas.openxmlformats.org/spreadsheetml/2006/main" count="12" uniqueCount="12">
  <si>
    <t>Employee Name</t>
  </si>
  <si>
    <t>Reporting Year</t>
  </si>
  <si>
    <r>
      <rPr>
        <sz val="11"/>
        <color theme="1"/>
        <rFont val="Calibri"/>
        <family val="2"/>
      </rPr>
      <t xml:space="preserve">← </t>
    </r>
    <r>
      <rPr>
        <sz val="11"/>
        <color theme="1"/>
        <rFont val="Calibri"/>
        <family val="2"/>
        <scheme val="minor"/>
      </rPr>
      <t>Enter balance from previous year</t>
    </r>
  </si>
  <si>
    <t>Employee's SST Balance is</t>
  </si>
  <si>
    <t>Date</t>
  </si>
  <si>
    <t xml:space="preserve">Employee's SST Balance is:      </t>
  </si>
  <si>
    <r>
      <t xml:space="preserve">Enter hours of SST USED </t>
    </r>
    <r>
      <rPr>
        <b/>
        <i/>
        <sz val="11"/>
        <color theme="1"/>
        <rFont val="Calibri"/>
        <family val="2"/>
        <scheme val="minor"/>
      </rPr>
      <t>this period</t>
    </r>
    <r>
      <rPr>
        <sz val="11"/>
        <color theme="1"/>
        <rFont val="Calibri"/>
        <family val="2"/>
        <scheme val="minor"/>
      </rPr>
      <t>.</t>
    </r>
  </si>
  <si>
    <r>
      <t xml:space="preserve">Employee has worked ____ hours so far this </t>
    </r>
    <r>
      <rPr>
        <b/>
        <i/>
        <sz val="11"/>
        <color theme="1"/>
        <rFont val="Calibri"/>
        <family val="2"/>
        <scheme val="minor"/>
      </rPr>
      <t>year</t>
    </r>
    <r>
      <rPr>
        <sz val="11"/>
        <color theme="1"/>
        <rFont val="Calibri"/>
        <family val="2"/>
        <scheme val="minor"/>
      </rPr>
      <t xml:space="preserve">? (Choose highest number reached, </t>
    </r>
    <r>
      <rPr>
        <i/>
        <sz val="11"/>
        <color theme="1"/>
        <rFont val="Calibri"/>
        <family val="2"/>
        <scheme val="minor"/>
      </rPr>
      <t>cumulatively,</t>
    </r>
    <r>
      <rPr>
        <sz val="11"/>
        <color theme="1"/>
        <rFont val="Calibri"/>
        <family val="2"/>
        <scheme val="minor"/>
      </rPr>
      <t xml:space="preserve"> by employee thus far this reporting</t>
    </r>
    <r>
      <rPr>
        <b/>
        <sz val="11"/>
        <color theme="1"/>
        <rFont val="Calibri"/>
        <family val="2"/>
        <scheme val="minor"/>
      </rPr>
      <t xml:space="preserve"> </t>
    </r>
    <r>
      <rPr>
        <b/>
        <i/>
        <sz val="11"/>
        <color theme="1"/>
        <rFont val="Calibri"/>
        <family val="2"/>
        <scheme val="minor"/>
      </rPr>
      <t>year</t>
    </r>
    <r>
      <rPr>
        <sz val="11"/>
        <color theme="1"/>
        <rFont val="Calibri"/>
        <family val="2"/>
        <scheme val="minor"/>
      </rPr>
      <t>.)</t>
    </r>
  </si>
  <si>
    <t>SST hours accrued so far this year is:</t>
  </si>
  <si>
    <t>Employee's SST Balance (column E) will update automatically if the number of SST hours used is accurately entered in column D. (*Note: you only enter numbers in the shaded cells.)
For step 1: Go to the single shaded cell at top of column E and enter employee's SST balance at the start of the year.
For step 2: Go to the cell in column B that is closest to employee's total hours worked this year. Always round down. So, if your employee worked 130 hours this year, you would round down to 120 hours and work in row 19. If your employee worked 130 hours and then used 2 hours of SST, move across to column D and enter the number 2 in that row.
For step 3: Identify your employee's balance in column D. (The rows below your current row will also show your employee's projected balance going forward.)
Example: Erica started the year with 30 hours of SST. She worked 178 hours this year before calling in sick for 4 hours. 
Step 1: Her employer enters the number 30 (the number of hours of SST she began with this year) in the shaded at top of column E.
Step 2: Employer rounds from 178 down to 150 hours worked, locating that number in column B. Her employer enters the number 4 (the number of hours of SST she is using) in column D, in the same row as number 150 (hours worked).
Step 3: Her employer identifies her current balance as 31 hours of SST, which is the value on the same row in Column E. Erica started the year with 30 hours. She then worked 150 hours and accrued 5 more SST hours. She then subtracted 4 hours from her total, giving her a balance of 31.</t>
  </si>
  <si>
    <r>
      <t xml:space="preserve">This tool can help you identify an employee's Sick and Safe Time (SST) balance using the accrual method of 1 hour earned per 30 hours worked. This is not a final determination, and you must rely on your own records. Do not use this tool if you choose to frontload your employee's SST balance.
Instructions
   Step 1: Enter the number of accrued SST hours the employee started the year with at the top of column E (in shaded cell). 
   Step 2: Track the number of SST hours </t>
    </r>
    <r>
      <rPr>
        <i/>
        <sz val="9"/>
        <color theme="1"/>
        <rFont val="Calibri"/>
        <family val="2"/>
        <scheme val="minor"/>
      </rPr>
      <t>used</t>
    </r>
    <r>
      <rPr>
        <sz val="9"/>
        <color theme="1"/>
        <rFont val="Calibri"/>
        <family val="2"/>
        <scheme val="minor"/>
      </rPr>
      <t xml:space="preserve"> (if and when used) in column D in the row corresponding with the number of hours worked (from column B) thus far this year (i.e cumulatively). 
   Step 3: Identify available balance (i.e. bank) at any given time during the year in column E in the row corresponding with the number of hours worked thus far this year (i.e. cumulatively). </t>
    </r>
  </si>
  <si>
    <t>Sick and Safe Time Accrual and Use Tracking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</si>
</sst>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0"/>
      <name val="Calibri"/>
      <family val="2"/>
      <scheme val="minor"/>
    </font>
    <font>
      <b/>
      <sz val="24"/>
      <color theme="1"/>
      <name val="Calibri"/>
      <family val="2"/>
      <scheme val="minor"/>
    </font>
    <font>
      <sz val="11"/>
      <color theme="1"/>
      <name val="Calibri"/>
      <family val="2"/>
    </font>
    <font>
      <sz val="9"/>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i/>
      <sz val="9"/>
      <color theme="1"/>
      <name val="Calibri"/>
      <family val="2"/>
      <scheme val="minor"/>
    </font>
    <font>
      <b/>
      <u/>
      <sz val="12"/>
      <color theme="1"/>
      <name val="Calibri"/>
      <family val="2"/>
      <scheme val="minor"/>
    </font>
    <font>
      <b/>
      <sz val="16"/>
      <color theme="1"/>
      <name val="Calibri"/>
      <family val="2"/>
    </font>
  </fonts>
  <fills count="5">
    <fill>
      <patternFill patternType="none"/>
    </fill>
    <fill>
      <patternFill patternType="gray125"/>
    </fill>
    <fill>
      <patternFill patternType="solid">
        <fgColor theme="1" tint="0.249977111117893"/>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right/>
      <top style="double">
        <color indexed="64"/>
      </top>
      <bottom/>
      <diagonal/>
    </border>
    <border>
      <left style="double">
        <color indexed="64"/>
      </left>
      <right/>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s>
  <cellStyleXfs count="1">
    <xf numFmtId="0" fontId="0" fillId="0" borderId="0"/>
  </cellStyleXfs>
  <cellXfs count="22">
    <xf numFmtId="0" fontId="0" fillId="0" borderId="0" xfId="0"/>
    <xf numFmtId="0" fontId="0" fillId="0" borderId="0" xfId="0" applyAlignment="1">
      <alignment wrapText="1"/>
    </xf>
    <xf numFmtId="0" fontId="0" fillId="0" borderId="0" xfId="0" applyFill="1"/>
    <xf numFmtId="0" fontId="0" fillId="0" borderId="0" xfId="0" applyFont="1" applyAlignment="1">
      <alignment wrapText="1"/>
    </xf>
    <xf numFmtId="0" fontId="0" fillId="0" borderId="0" xfId="0" applyAlignment="1">
      <alignment horizontal="left" wrapText="1"/>
    </xf>
    <xf numFmtId="0" fontId="0" fillId="0" borderId="2" xfId="0" applyBorder="1"/>
    <xf numFmtId="0" fontId="1" fillId="2" borderId="0" xfId="0" applyFont="1" applyFill="1"/>
    <xf numFmtId="0" fontId="0" fillId="0" borderId="0" xfId="0" applyAlignment="1">
      <alignment horizontal="right" wrapText="1"/>
    </xf>
    <xf numFmtId="0" fontId="4" fillId="0" borderId="0" xfId="0" applyFont="1" applyBorder="1" applyAlignment="1">
      <alignment horizontal="left" wrapText="1"/>
    </xf>
    <xf numFmtId="0" fontId="9" fillId="0" borderId="0" xfId="0" applyFont="1"/>
    <xf numFmtId="0" fontId="10" fillId="0" borderId="0" xfId="0" applyFont="1" applyAlignment="1">
      <alignment wrapText="1"/>
    </xf>
    <xf numFmtId="0" fontId="0" fillId="0" borderId="0" xfId="0" applyFont="1"/>
    <xf numFmtId="0" fontId="0" fillId="0" borderId="0" xfId="0" applyFont="1" applyBorder="1" applyAlignment="1">
      <alignment horizontal="right" wrapText="1"/>
    </xf>
    <xf numFmtId="0" fontId="0" fillId="4" borderId="0" xfId="0" applyFont="1" applyFill="1" applyAlignment="1">
      <alignment horizontal="left" wrapText="1"/>
    </xf>
    <xf numFmtId="0" fontId="0" fillId="0" borderId="0" xfId="0" applyFont="1" applyAlignment="1">
      <alignment horizontal="left" wrapText="1"/>
    </xf>
    <xf numFmtId="0" fontId="4" fillId="3" borderId="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3" xfId="0" applyFont="1" applyFill="1" applyBorder="1" applyAlignment="1">
      <alignment horizontal="left" vertical="center" wrapText="1"/>
    </xf>
    <xf numFmtId="0" fontId="2" fillId="0" borderId="0" xfId="0" applyFont="1" applyAlignment="1">
      <alignment horizontal="center" vertical="center"/>
    </xf>
    <xf numFmtId="0" fontId="4" fillId="3" borderId="4" xfId="0" applyFont="1" applyFill="1" applyBorder="1" applyAlignment="1">
      <alignment horizontal="left" wrapText="1"/>
    </xf>
    <xf numFmtId="0" fontId="4" fillId="3" borderId="5" xfId="0" applyFont="1" applyFill="1" applyBorder="1" applyAlignment="1">
      <alignment horizontal="left" wrapText="1"/>
    </xf>
    <xf numFmtId="0" fontId="4" fillId="3" borderId="6"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0</xdr:row>
      <xdr:rowOff>45721</xdr:rowOff>
    </xdr:from>
    <xdr:to>
      <xdr:col>1</xdr:col>
      <xdr:colOff>1767840</xdr:colOff>
      <xdr:row>5</xdr:row>
      <xdr:rowOff>150101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9620" y="45721"/>
          <a:ext cx="1752600" cy="10187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4"/>
  <sheetViews>
    <sheetView tabSelected="1" zoomScaleNormal="100" workbookViewId="0">
      <selection activeCell="B23" sqref="B23"/>
    </sheetView>
  </sheetViews>
  <sheetFormatPr defaultRowHeight="15" x14ac:dyDescent="0.25"/>
  <cols>
    <col min="1" max="1" width="11" customWidth="1"/>
    <col min="2" max="2" width="49.140625" customWidth="1"/>
    <col min="3" max="3" width="23" customWidth="1"/>
    <col min="4" max="4" width="27.42578125" customWidth="1"/>
    <col min="5" max="5" width="25.42578125" customWidth="1"/>
    <col min="6" max="6" width="24.28515625" hidden="1" customWidth="1"/>
    <col min="7" max="7" width="40.28515625" customWidth="1"/>
  </cols>
  <sheetData>
    <row r="1" spans="1:8" x14ac:dyDescent="0.25">
      <c r="B1" s="18" t="s">
        <v>11</v>
      </c>
      <c r="C1" s="18"/>
      <c r="D1" s="18"/>
      <c r="E1" s="18"/>
      <c r="F1" s="18"/>
      <c r="G1" s="18"/>
    </row>
    <row r="2" spans="1:8" x14ac:dyDescent="0.25">
      <c r="B2" s="18"/>
      <c r="C2" s="18"/>
      <c r="D2" s="18"/>
      <c r="E2" s="18"/>
      <c r="F2" s="18"/>
      <c r="G2" s="18"/>
    </row>
    <row r="3" spans="1:8" x14ac:dyDescent="0.25">
      <c r="B3" s="18"/>
      <c r="C3" s="18"/>
      <c r="D3" s="18"/>
      <c r="E3" s="18"/>
      <c r="F3" s="18"/>
      <c r="G3" s="18"/>
    </row>
    <row r="4" spans="1:8" x14ac:dyDescent="0.25">
      <c r="B4" s="18"/>
      <c r="C4" s="18"/>
      <c r="D4" s="18"/>
      <c r="E4" s="18"/>
      <c r="F4" s="18"/>
      <c r="G4" s="18"/>
    </row>
    <row r="5" spans="1:8" x14ac:dyDescent="0.25">
      <c r="B5" s="18"/>
      <c r="C5" s="18"/>
      <c r="D5" s="18"/>
      <c r="E5" s="18"/>
      <c r="F5" s="18"/>
      <c r="G5" s="18"/>
    </row>
    <row r="6" spans="1:8" x14ac:dyDescent="0.25">
      <c r="B6" s="18"/>
      <c r="C6" s="18"/>
      <c r="D6" s="18"/>
      <c r="E6" s="18"/>
      <c r="F6" s="18"/>
      <c r="G6" s="18"/>
    </row>
    <row r="7" spans="1:8" ht="15.75" thickBot="1" x14ac:dyDescent="0.3"/>
    <row r="8" spans="1:8" ht="123.75" customHeight="1" thickTop="1" x14ac:dyDescent="0.25">
      <c r="B8" s="15" t="s">
        <v>10</v>
      </c>
      <c r="C8" s="16"/>
      <c r="D8" s="16"/>
      <c r="E8" s="16"/>
      <c r="F8" s="16"/>
      <c r="G8" s="17"/>
      <c r="H8" s="5"/>
    </row>
    <row r="9" spans="1:8" ht="174.6" customHeight="1" thickBot="1" x14ac:dyDescent="0.3">
      <c r="B9" s="19" t="s">
        <v>9</v>
      </c>
      <c r="C9" s="20"/>
      <c r="D9" s="20"/>
      <c r="E9" s="20"/>
      <c r="F9" s="20"/>
      <c r="G9" s="21"/>
    </row>
    <row r="10" spans="1:8" ht="15.75" thickTop="1" x14ac:dyDescent="0.25">
      <c r="B10" s="8"/>
      <c r="C10" s="8"/>
      <c r="D10" s="8"/>
      <c r="E10" s="8"/>
      <c r="F10" s="8"/>
      <c r="G10" s="8"/>
    </row>
    <row r="11" spans="1:8" s="11" customFormat="1" x14ac:dyDescent="0.25">
      <c r="B11" s="12" t="s">
        <v>0</v>
      </c>
      <c r="C11" s="13"/>
      <c r="D11" s="14"/>
      <c r="E11" s="14"/>
      <c r="F11" s="14"/>
      <c r="G11" s="14"/>
    </row>
    <row r="12" spans="1:8" x14ac:dyDescent="0.25">
      <c r="B12" s="7" t="s">
        <v>1</v>
      </c>
      <c r="C12" s="13"/>
      <c r="D12" s="4"/>
      <c r="E12" s="4"/>
      <c r="F12" s="4"/>
      <c r="G12" s="4"/>
    </row>
    <row r="13" spans="1:8" ht="15.75" x14ac:dyDescent="0.25">
      <c r="E13" s="9"/>
    </row>
    <row r="14" spans="1:8" ht="44.45" customHeight="1" x14ac:dyDescent="0.35">
      <c r="A14" s="1" t="s">
        <v>4</v>
      </c>
      <c r="B14" s="1" t="s">
        <v>7</v>
      </c>
      <c r="C14" s="1" t="s">
        <v>8</v>
      </c>
      <c r="D14" s="1" t="s">
        <v>6</v>
      </c>
      <c r="E14" s="10" t="s">
        <v>5</v>
      </c>
      <c r="F14" s="3" t="s">
        <v>3</v>
      </c>
      <c r="G14" s="3"/>
    </row>
    <row r="15" spans="1:8" x14ac:dyDescent="0.25">
      <c r="B15" s="1"/>
      <c r="C15" s="1">
        <v>0</v>
      </c>
      <c r="D15" s="1"/>
      <c r="E15" s="6"/>
      <c r="F15" s="3"/>
      <c r="G15" s="1" t="s">
        <v>2</v>
      </c>
    </row>
    <row r="16" spans="1:8" x14ac:dyDescent="0.25">
      <c r="B16">
        <v>30</v>
      </c>
      <c r="C16">
        <f>IF(1+C15 &gt; 48, 48, IF(E15=80, C15, 1+C15))</f>
        <v>1</v>
      </c>
      <c r="D16" s="6"/>
      <c r="E16">
        <f>IF(E15+C16-D16-C15&gt;80,80,E15+C16-D16-C15)</f>
        <v>1</v>
      </c>
      <c r="F16" s="2" t="e">
        <f>IF((SUM(#REF!+C16)-SUM($D$16:D16))&gt;80,80,SUM(#REF!+C16)-SUM($D$16:D16))</f>
        <v>#REF!</v>
      </c>
    </row>
    <row r="17" spans="2:6" x14ac:dyDescent="0.25">
      <c r="B17">
        <v>60</v>
      </c>
      <c r="C17">
        <f>IF(1+C16 &gt; 48, 48, IF(E16=80, C16, 1+C16))</f>
        <v>2</v>
      </c>
      <c r="D17" s="6"/>
      <c r="E17">
        <f t="shared" ref="E17:E80" si="0">IF(E16+C17-D17-C16&gt;80,80,E16+C17-D17-C16)</f>
        <v>2</v>
      </c>
      <c r="F17" s="2" t="e">
        <f>IF((SUM(#REF!+C17)-SUM($D$16:D17))&gt;80,80,SUM(#REF!+C17)-SUM($D$16:D17))</f>
        <v>#REF!</v>
      </c>
    </row>
    <row r="18" spans="2:6" x14ac:dyDescent="0.25">
      <c r="B18">
        <v>90</v>
      </c>
      <c r="C18">
        <f t="shared" ref="C18:C81" si="1">IF(1+C17 &gt; 48, 48, IF(E17=80, C17, 1+C17))</f>
        <v>3</v>
      </c>
      <c r="D18" s="6"/>
      <c r="E18">
        <f t="shared" si="0"/>
        <v>3</v>
      </c>
      <c r="F18" s="2" t="e">
        <f>IF((SUM(#REF!+C18)-SUM($D$16:D18))&gt;80,80,SUM(#REF!+C18)-SUM($D$16:D18))</f>
        <v>#REF!</v>
      </c>
    </row>
    <row r="19" spans="2:6" x14ac:dyDescent="0.25">
      <c r="B19">
        <v>120</v>
      </c>
      <c r="C19">
        <f t="shared" si="1"/>
        <v>4</v>
      </c>
      <c r="D19" s="6"/>
      <c r="E19">
        <f t="shared" si="0"/>
        <v>4</v>
      </c>
      <c r="F19" s="2" t="e">
        <f>IF((SUM(#REF!+C19)-SUM($D$16:D19))&gt;80,80,SUM(#REF!+C19)-SUM($D$16:D19))</f>
        <v>#REF!</v>
      </c>
    </row>
    <row r="20" spans="2:6" x14ac:dyDescent="0.25">
      <c r="B20">
        <v>150</v>
      </c>
      <c r="C20">
        <f t="shared" si="1"/>
        <v>5</v>
      </c>
      <c r="D20" s="6"/>
      <c r="E20">
        <f t="shared" si="0"/>
        <v>5</v>
      </c>
      <c r="F20" s="2" t="e">
        <f>IF((SUM(#REF!+C20)-SUM($D$16:D20))&gt;80,80,SUM(#REF!+C20)-SUM($D$16:D20))</f>
        <v>#REF!</v>
      </c>
    </row>
    <row r="21" spans="2:6" x14ac:dyDescent="0.25">
      <c r="B21">
        <v>180</v>
      </c>
      <c r="C21">
        <f t="shared" si="1"/>
        <v>6</v>
      </c>
      <c r="D21" s="6"/>
      <c r="E21">
        <f t="shared" si="0"/>
        <v>6</v>
      </c>
      <c r="F21" s="2" t="e">
        <f>IF((SUM(#REF!+C21)-SUM($D$16:D21))&gt;80,80,SUM(#REF!+C21)-SUM($D$16:D21))</f>
        <v>#REF!</v>
      </c>
    </row>
    <row r="22" spans="2:6" x14ac:dyDescent="0.25">
      <c r="B22">
        <v>210</v>
      </c>
      <c r="C22">
        <f t="shared" si="1"/>
        <v>7</v>
      </c>
      <c r="D22" s="6"/>
      <c r="E22">
        <f t="shared" si="0"/>
        <v>7</v>
      </c>
      <c r="F22" s="2" t="e">
        <f>IF((SUM(#REF!+C22)-SUM($D$16:D22))&gt;80,80,SUM(#REF!+C22)-SUM($D$16:D22))</f>
        <v>#REF!</v>
      </c>
    </row>
    <row r="23" spans="2:6" x14ac:dyDescent="0.25">
      <c r="B23">
        <v>240</v>
      </c>
      <c r="C23">
        <f t="shared" si="1"/>
        <v>8</v>
      </c>
      <c r="D23" s="6"/>
      <c r="E23">
        <f t="shared" si="0"/>
        <v>8</v>
      </c>
      <c r="F23" s="2" t="e">
        <f>IF((SUM(#REF!+C23)-SUM($D$16:D23))&gt;80,80,SUM(#REF!+C23)-SUM($D$16:D23))</f>
        <v>#REF!</v>
      </c>
    </row>
    <row r="24" spans="2:6" x14ac:dyDescent="0.25">
      <c r="B24">
        <v>270</v>
      </c>
      <c r="C24">
        <f t="shared" si="1"/>
        <v>9</v>
      </c>
      <c r="D24" s="6"/>
      <c r="E24">
        <f t="shared" si="0"/>
        <v>9</v>
      </c>
      <c r="F24" s="2" t="e">
        <f>IF((SUM(#REF!+C24)-SUM($D$16:D24))&gt;80,80,SUM(#REF!+C24)-SUM($D$16:D24))</f>
        <v>#REF!</v>
      </c>
    </row>
    <row r="25" spans="2:6" x14ac:dyDescent="0.25">
      <c r="B25">
        <v>300</v>
      </c>
      <c r="C25">
        <f t="shared" si="1"/>
        <v>10</v>
      </c>
      <c r="D25" s="6"/>
      <c r="E25">
        <f t="shared" si="0"/>
        <v>10</v>
      </c>
      <c r="F25" s="2" t="e">
        <f>IF((SUM(#REF!+C25)-SUM($D$16:D25))&gt;80,80,SUM(#REF!+C25)-SUM($D$16:D25))</f>
        <v>#REF!</v>
      </c>
    </row>
    <row r="26" spans="2:6" x14ac:dyDescent="0.25">
      <c r="B26">
        <v>330</v>
      </c>
      <c r="C26">
        <f t="shared" si="1"/>
        <v>11</v>
      </c>
      <c r="D26" s="6"/>
      <c r="E26">
        <f t="shared" si="0"/>
        <v>11</v>
      </c>
      <c r="F26" s="2" t="e">
        <f>IF((SUM(#REF!+C26)-SUM($D$16:D26))&gt;80,80,SUM(#REF!+C26)-SUM($D$16:D26))</f>
        <v>#REF!</v>
      </c>
    </row>
    <row r="27" spans="2:6" x14ac:dyDescent="0.25">
      <c r="B27">
        <v>360</v>
      </c>
      <c r="C27">
        <f t="shared" si="1"/>
        <v>12</v>
      </c>
      <c r="D27" s="6"/>
      <c r="E27">
        <f t="shared" si="0"/>
        <v>12</v>
      </c>
      <c r="F27" s="2" t="e">
        <f>IF((SUM(#REF!+C27)-SUM($D$16:D27))&gt;80,80,SUM(#REF!+C27)-SUM($D$16:D27))</f>
        <v>#REF!</v>
      </c>
    </row>
    <row r="28" spans="2:6" x14ac:dyDescent="0.25">
      <c r="B28">
        <v>390</v>
      </c>
      <c r="C28">
        <f t="shared" si="1"/>
        <v>13</v>
      </c>
      <c r="D28" s="6"/>
      <c r="E28">
        <f t="shared" si="0"/>
        <v>13</v>
      </c>
      <c r="F28" s="2" t="e">
        <f>IF((SUM(#REF!+C28)-SUM($D$16:D28))&gt;80,80,SUM(#REF!+C28)-SUM($D$16:D28))</f>
        <v>#REF!</v>
      </c>
    </row>
    <row r="29" spans="2:6" x14ac:dyDescent="0.25">
      <c r="B29">
        <v>420</v>
      </c>
      <c r="C29">
        <f t="shared" si="1"/>
        <v>14</v>
      </c>
      <c r="D29" s="6"/>
      <c r="E29">
        <f t="shared" si="0"/>
        <v>14</v>
      </c>
      <c r="F29" s="2" t="e">
        <f>IF((SUM(#REF!+C29)-SUM($D$16:D29))&gt;80,80,SUM(#REF!+C29)-SUM($D$16:D29))</f>
        <v>#REF!</v>
      </c>
    </row>
    <row r="30" spans="2:6" x14ac:dyDescent="0.25">
      <c r="B30">
        <v>450</v>
      </c>
      <c r="C30">
        <f t="shared" si="1"/>
        <v>15</v>
      </c>
      <c r="D30" s="6"/>
      <c r="E30">
        <f t="shared" si="0"/>
        <v>15</v>
      </c>
      <c r="F30" s="2" t="e">
        <f>IF((SUM(#REF!+C30)-SUM($D$16:D30))&gt;80,80,SUM(#REF!+C30)-SUM($D$16:D30))</f>
        <v>#REF!</v>
      </c>
    </row>
    <row r="31" spans="2:6" x14ac:dyDescent="0.25">
      <c r="B31">
        <v>480</v>
      </c>
      <c r="C31">
        <f t="shared" si="1"/>
        <v>16</v>
      </c>
      <c r="D31" s="6"/>
      <c r="E31">
        <f t="shared" si="0"/>
        <v>16</v>
      </c>
      <c r="F31" s="2" t="e">
        <f>IF((SUM(#REF!+C31)-SUM($D$16:D31))&gt;80,80,SUM(#REF!+C31)-SUM($D$16:D31))</f>
        <v>#REF!</v>
      </c>
    </row>
    <row r="32" spans="2:6" x14ac:dyDescent="0.25">
      <c r="B32">
        <v>510</v>
      </c>
      <c r="C32">
        <f t="shared" si="1"/>
        <v>17</v>
      </c>
      <c r="D32" s="6"/>
      <c r="E32">
        <f t="shared" si="0"/>
        <v>17</v>
      </c>
      <c r="F32" s="2" t="e">
        <f>IF((SUM(#REF!+C32)-SUM($D$16:D32))&gt;80,80,SUM(#REF!+C32)-SUM($D$16:D32))</f>
        <v>#REF!</v>
      </c>
    </row>
    <row r="33" spans="2:6" x14ac:dyDescent="0.25">
      <c r="B33">
        <v>540</v>
      </c>
      <c r="C33">
        <f t="shared" si="1"/>
        <v>18</v>
      </c>
      <c r="D33" s="6"/>
      <c r="E33">
        <f t="shared" si="0"/>
        <v>18</v>
      </c>
      <c r="F33" s="2" t="e">
        <f>IF((SUM(#REF!+C33)-SUM($D$16:D33))&gt;80,80,SUM(#REF!+C33)-SUM($D$16:D33))</f>
        <v>#REF!</v>
      </c>
    </row>
    <row r="34" spans="2:6" x14ac:dyDescent="0.25">
      <c r="B34">
        <v>570</v>
      </c>
      <c r="C34">
        <f t="shared" si="1"/>
        <v>19</v>
      </c>
      <c r="D34" s="6"/>
      <c r="E34">
        <f t="shared" si="0"/>
        <v>19</v>
      </c>
      <c r="F34" s="2" t="e">
        <f>IF((SUM(#REF!+C34)-SUM($D$16:D34))&gt;80,80,SUM(#REF!+C34)-SUM($D$16:D34))</f>
        <v>#REF!</v>
      </c>
    </row>
    <row r="35" spans="2:6" x14ac:dyDescent="0.25">
      <c r="B35">
        <v>600</v>
      </c>
      <c r="C35">
        <f t="shared" si="1"/>
        <v>20</v>
      </c>
      <c r="D35" s="6"/>
      <c r="E35">
        <f t="shared" si="0"/>
        <v>20</v>
      </c>
      <c r="F35" s="2" t="e">
        <f>IF((SUM(#REF!+C35)-SUM($D$16:D35))&gt;80,80,SUM(#REF!+C35)-SUM($D$16:D35))</f>
        <v>#REF!</v>
      </c>
    </row>
    <row r="36" spans="2:6" x14ac:dyDescent="0.25">
      <c r="B36">
        <v>630</v>
      </c>
      <c r="C36">
        <f t="shared" si="1"/>
        <v>21</v>
      </c>
      <c r="D36" s="6"/>
      <c r="E36">
        <f t="shared" si="0"/>
        <v>21</v>
      </c>
      <c r="F36" s="2" t="e">
        <f>IF((SUM(#REF!+C36)-SUM($D$16:D36))&gt;80,80,SUM(#REF!+C36)-SUM($D$16:D36))</f>
        <v>#REF!</v>
      </c>
    </row>
    <row r="37" spans="2:6" x14ac:dyDescent="0.25">
      <c r="B37">
        <v>660</v>
      </c>
      <c r="C37">
        <f t="shared" si="1"/>
        <v>22</v>
      </c>
      <c r="D37" s="6"/>
      <c r="E37">
        <f t="shared" si="0"/>
        <v>22</v>
      </c>
      <c r="F37" s="2" t="e">
        <f>IF((SUM(#REF!+C37)-SUM($D$16:D37))&gt;80,80,SUM(#REF!+C37)-SUM($D$16:D37))</f>
        <v>#REF!</v>
      </c>
    </row>
    <row r="38" spans="2:6" x14ac:dyDescent="0.25">
      <c r="B38">
        <v>690</v>
      </c>
      <c r="C38">
        <f t="shared" si="1"/>
        <v>23</v>
      </c>
      <c r="D38" s="6"/>
      <c r="E38">
        <f t="shared" si="0"/>
        <v>23</v>
      </c>
      <c r="F38" s="2" t="e">
        <f>IF((SUM(#REF!+C38)-SUM($D$16:D38))&gt;80,80,SUM(#REF!+C38)-SUM($D$16:D38))</f>
        <v>#REF!</v>
      </c>
    </row>
    <row r="39" spans="2:6" x14ac:dyDescent="0.25">
      <c r="B39">
        <v>720</v>
      </c>
      <c r="C39">
        <f t="shared" si="1"/>
        <v>24</v>
      </c>
      <c r="D39" s="6"/>
      <c r="E39">
        <f t="shared" si="0"/>
        <v>24</v>
      </c>
      <c r="F39" s="2" t="e">
        <f>IF((SUM(#REF!+C39)-SUM($D$16:D39))&gt;80,80,SUM(#REF!+C39)-SUM($D$16:D39))</f>
        <v>#REF!</v>
      </c>
    </row>
    <row r="40" spans="2:6" x14ac:dyDescent="0.25">
      <c r="B40">
        <v>750</v>
      </c>
      <c r="C40">
        <f t="shared" si="1"/>
        <v>25</v>
      </c>
      <c r="D40" s="6"/>
      <c r="E40">
        <f t="shared" si="0"/>
        <v>25</v>
      </c>
      <c r="F40" s="2" t="e">
        <f>IF((SUM(#REF!+C40)-SUM($D$16:D40))&gt;80,80,SUM(#REF!+C40)-SUM($D$16:D40))</f>
        <v>#REF!</v>
      </c>
    </row>
    <row r="41" spans="2:6" x14ac:dyDescent="0.25">
      <c r="B41">
        <v>780</v>
      </c>
      <c r="C41">
        <f t="shared" si="1"/>
        <v>26</v>
      </c>
      <c r="D41" s="6"/>
      <c r="E41">
        <f t="shared" si="0"/>
        <v>26</v>
      </c>
      <c r="F41" s="2" t="e">
        <f>IF((SUM(#REF!+C41)-SUM($D$16:D41))&gt;80,80,SUM(#REF!+C41)-SUM($D$16:D41))</f>
        <v>#REF!</v>
      </c>
    </row>
    <row r="42" spans="2:6" x14ac:dyDescent="0.25">
      <c r="B42">
        <v>810</v>
      </c>
      <c r="C42">
        <f t="shared" si="1"/>
        <v>27</v>
      </c>
      <c r="D42" s="6"/>
      <c r="E42">
        <f t="shared" si="0"/>
        <v>27</v>
      </c>
      <c r="F42" s="2" t="e">
        <f>IF((SUM(#REF!+C42)-SUM($D$16:D42))&gt;80,80,SUM(#REF!+C42)-SUM($D$16:D42))</f>
        <v>#REF!</v>
      </c>
    </row>
    <row r="43" spans="2:6" x14ac:dyDescent="0.25">
      <c r="B43">
        <v>840</v>
      </c>
      <c r="C43">
        <f t="shared" si="1"/>
        <v>28</v>
      </c>
      <c r="D43" s="6"/>
      <c r="E43">
        <f t="shared" si="0"/>
        <v>28</v>
      </c>
      <c r="F43" s="2" t="e">
        <f>IF((SUM(#REF!+C43)-SUM($D$16:D43))&gt;80,80,SUM(#REF!+C43)-SUM($D$16:D43))</f>
        <v>#REF!</v>
      </c>
    </row>
    <row r="44" spans="2:6" x14ac:dyDescent="0.25">
      <c r="B44">
        <v>870</v>
      </c>
      <c r="C44">
        <f t="shared" si="1"/>
        <v>29</v>
      </c>
      <c r="D44" s="6"/>
      <c r="E44">
        <f t="shared" si="0"/>
        <v>29</v>
      </c>
      <c r="F44" s="2" t="e">
        <f>IF((SUM(#REF!+C44)-SUM($D$16:D44))&gt;80,80,SUM(#REF!+C44)-SUM($D$16:D44))</f>
        <v>#REF!</v>
      </c>
    </row>
    <row r="45" spans="2:6" x14ac:dyDescent="0.25">
      <c r="B45">
        <v>900</v>
      </c>
      <c r="C45">
        <f t="shared" si="1"/>
        <v>30</v>
      </c>
      <c r="D45" s="6"/>
      <c r="E45">
        <f t="shared" si="0"/>
        <v>30</v>
      </c>
      <c r="F45" s="2" t="e">
        <f>IF((SUM(#REF!+C45)-SUM($D$16:D45))&gt;80,80,SUM(#REF!+C45)-SUM($D$16:D45))</f>
        <v>#REF!</v>
      </c>
    </row>
    <row r="46" spans="2:6" x14ac:dyDescent="0.25">
      <c r="B46">
        <v>930</v>
      </c>
      <c r="C46">
        <f t="shared" si="1"/>
        <v>31</v>
      </c>
      <c r="D46" s="6"/>
      <c r="E46">
        <f t="shared" si="0"/>
        <v>31</v>
      </c>
      <c r="F46" s="2" t="e">
        <f>IF((SUM(#REF!+C46)-SUM($D$16:D46))&gt;80,80,SUM(#REF!+C46)-SUM($D$16:D46))</f>
        <v>#REF!</v>
      </c>
    </row>
    <row r="47" spans="2:6" x14ac:dyDescent="0.25">
      <c r="B47">
        <v>960</v>
      </c>
      <c r="C47">
        <f t="shared" si="1"/>
        <v>32</v>
      </c>
      <c r="D47" s="6"/>
      <c r="E47">
        <f>IF(E46+C47-D47-C46&gt;80,80,E46+C47-D47-C46)</f>
        <v>32</v>
      </c>
      <c r="F47" s="2" t="e">
        <f>IF((SUM(#REF!+C47)-SUM($D$16:D47))&gt;80,80,SUM(#REF!+C47)-SUM($D$16:D47))</f>
        <v>#REF!</v>
      </c>
    </row>
    <row r="48" spans="2:6" x14ac:dyDescent="0.25">
      <c r="B48">
        <v>990</v>
      </c>
      <c r="C48">
        <f t="shared" si="1"/>
        <v>33</v>
      </c>
      <c r="D48" s="6"/>
      <c r="E48">
        <f t="shared" si="0"/>
        <v>33</v>
      </c>
      <c r="F48" s="2" t="e">
        <f>IF((SUM(#REF!+C48)-SUM($D$16:D48))&gt;80,80,SUM(#REF!+C48)-SUM($D$16:D48))</f>
        <v>#REF!</v>
      </c>
    </row>
    <row r="49" spans="2:6" x14ac:dyDescent="0.25">
      <c r="B49">
        <v>1020</v>
      </c>
      <c r="C49">
        <f t="shared" si="1"/>
        <v>34</v>
      </c>
      <c r="D49" s="6"/>
      <c r="E49">
        <f t="shared" si="0"/>
        <v>34</v>
      </c>
      <c r="F49" s="2" t="e">
        <f>IF((SUM(#REF!+C49)-SUM($D$16:D49))&gt;80,80,SUM(#REF!+C49)-SUM($D$16:D49))</f>
        <v>#REF!</v>
      </c>
    </row>
    <row r="50" spans="2:6" x14ac:dyDescent="0.25">
      <c r="B50">
        <v>1050</v>
      </c>
      <c r="C50">
        <f t="shared" si="1"/>
        <v>35</v>
      </c>
      <c r="D50" s="6"/>
      <c r="E50">
        <f t="shared" si="0"/>
        <v>35</v>
      </c>
      <c r="F50" s="2" t="e">
        <f>IF((SUM(#REF!+C50)-SUM($D$16:D50))&gt;80,80,SUM(#REF!+C50)-SUM($D$16:D50))</f>
        <v>#REF!</v>
      </c>
    </row>
    <row r="51" spans="2:6" x14ac:dyDescent="0.25">
      <c r="B51">
        <v>1080</v>
      </c>
      <c r="C51">
        <f t="shared" si="1"/>
        <v>36</v>
      </c>
      <c r="D51" s="6"/>
      <c r="E51">
        <f t="shared" si="0"/>
        <v>36</v>
      </c>
      <c r="F51" s="2" t="e">
        <f>IF((SUM(#REF!+C51)-SUM($D$16:D51))&gt;80,80,SUM(#REF!+C51)-SUM($D$16:D51))</f>
        <v>#REF!</v>
      </c>
    </row>
    <row r="52" spans="2:6" x14ac:dyDescent="0.25">
      <c r="B52">
        <v>1110</v>
      </c>
      <c r="C52">
        <f t="shared" si="1"/>
        <v>37</v>
      </c>
      <c r="D52" s="6"/>
      <c r="E52">
        <f t="shared" si="0"/>
        <v>37</v>
      </c>
      <c r="F52" s="2" t="e">
        <f>IF((SUM(#REF!+C52)-SUM($D$16:D52))&gt;80,80,SUM(#REF!+C52)-SUM($D$16:D52))</f>
        <v>#REF!</v>
      </c>
    </row>
    <row r="53" spans="2:6" x14ac:dyDescent="0.25">
      <c r="B53">
        <v>1140</v>
      </c>
      <c r="C53">
        <f t="shared" si="1"/>
        <v>38</v>
      </c>
      <c r="D53" s="6"/>
      <c r="E53">
        <f t="shared" si="0"/>
        <v>38</v>
      </c>
      <c r="F53" s="2" t="e">
        <f>IF((SUM(#REF!+C53)-SUM($D$16:D53))&gt;80,80,SUM(#REF!+C53)-SUM($D$16:D53))</f>
        <v>#REF!</v>
      </c>
    </row>
    <row r="54" spans="2:6" x14ac:dyDescent="0.25">
      <c r="B54">
        <v>1170</v>
      </c>
      <c r="C54">
        <f t="shared" si="1"/>
        <v>39</v>
      </c>
      <c r="D54" s="6"/>
      <c r="E54">
        <f t="shared" si="0"/>
        <v>39</v>
      </c>
      <c r="F54" s="2" t="e">
        <f>IF((SUM(#REF!+C54)-SUM($D$16:D54))&gt;80,80,SUM(#REF!+C54)-SUM($D$16:D54))</f>
        <v>#REF!</v>
      </c>
    </row>
    <row r="55" spans="2:6" x14ac:dyDescent="0.25">
      <c r="B55">
        <v>1200</v>
      </c>
      <c r="C55">
        <f t="shared" si="1"/>
        <v>40</v>
      </c>
      <c r="D55" s="6"/>
      <c r="E55">
        <f t="shared" si="0"/>
        <v>40</v>
      </c>
      <c r="F55" s="2" t="e">
        <f>IF((SUM(#REF!+C55)-SUM($D$16:D55))&gt;80,80,SUM(#REF!+C55)-SUM($D$16:D55))</f>
        <v>#REF!</v>
      </c>
    </row>
    <row r="56" spans="2:6" x14ac:dyDescent="0.25">
      <c r="B56">
        <v>1230</v>
      </c>
      <c r="C56">
        <f t="shared" si="1"/>
        <v>41</v>
      </c>
      <c r="D56" s="6"/>
      <c r="E56">
        <f t="shared" si="0"/>
        <v>41</v>
      </c>
      <c r="F56" s="2" t="e">
        <f>IF((SUM(#REF!+C56)-SUM($D$16:D56))&gt;80,80,SUM(#REF!+C56)-SUM($D$16:D56))</f>
        <v>#REF!</v>
      </c>
    </row>
    <row r="57" spans="2:6" x14ac:dyDescent="0.25">
      <c r="B57">
        <v>1260</v>
      </c>
      <c r="C57">
        <f t="shared" si="1"/>
        <v>42</v>
      </c>
      <c r="D57" s="6"/>
      <c r="E57">
        <f t="shared" si="0"/>
        <v>42</v>
      </c>
      <c r="F57" s="2" t="e">
        <f>IF((SUM(#REF!+C57)-SUM($D$16:D57))&gt;80,80,SUM(#REF!+C57)-SUM($D$16:D57))</f>
        <v>#REF!</v>
      </c>
    </row>
    <row r="58" spans="2:6" x14ac:dyDescent="0.25">
      <c r="B58">
        <v>1290</v>
      </c>
      <c r="C58">
        <f t="shared" si="1"/>
        <v>43</v>
      </c>
      <c r="D58" s="6"/>
      <c r="E58">
        <f t="shared" si="0"/>
        <v>43</v>
      </c>
      <c r="F58" s="2" t="e">
        <f>IF((SUM(#REF!+C58)-SUM($D$16:D58))&gt;80,80,SUM(#REF!+C58)-SUM($D$16:D58))</f>
        <v>#REF!</v>
      </c>
    </row>
    <row r="59" spans="2:6" x14ac:dyDescent="0.25">
      <c r="B59">
        <v>1320</v>
      </c>
      <c r="C59">
        <f t="shared" si="1"/>
        <v>44</v>
      </c>
      <c r="D59" s="6"/>
      <c r="E59">
        <f t="shared" si="0"/>
        <v>44</v>
      </c>
      <c r="F59" s="2" t="e">
        <f>IF((SUM(#REF!+C59)-SUM($D$16:D59))&gt;80,80,SUM(#REF!+C59)-SUM($D$16:D59))</f>
        <v>#REF!</v>
      </c>
    </row>
    <row r="60" spans="2:6" x14ac:dyDescent="0.25">
      <c r="B60">
        <v>1350</v>
      </c>
      <c r="C60">
        <f t="shared" si="1"/>
        <v>45</v>
      </c>
      <c r="D60" s="6"/>
      <c r="E60">
        <f t="shared" si="0"/>
        <v>45</v>
      </c>
      <c r="F60" s="2" t="e">
        <f>IF((SUM(#REF!+C60)-SUM($D$16:D60))&gt;80,80,SUM(#REF!+C60)-SUM($D$16:D60))</f>
        <v>#REF!</v>
      </c>
    </row>
    <row r="61" spans="2:6" x14ac:dyDescent="0.25">
      <c r="B61">
        <v>1380</v>
      </c>
      <c r="C61">
        <f t="shared" si="1"/>
        <v>46</v>
      </c>
      <c r="D61" s="6"/>
      <c r="E61">
        <f t="shared" si="0"/>
        <v>46</v>
      </c>
      <c r="F61" s="2" t="e">
        <f>IF((SUM(#REF!+C61)-SUM($D$16:D61))&gt;80,80,SUM(#REF!+C61)-SUM($D$16:D61))</f>
        <v>#REF!</v>
      </c>
    </row>
    <row r="62" spans="2:6" x14ac:dyDescent="0.25">
      <c r="B62">
        <v>1410</v>
      </c>
      <c r="C62">
        <f t="shared" si="1"/>
        <v>47</v>
      </c>
      <c r="D62" s="6"/>
      <c r="E62">
        <f t="shared" si="0"/>
        <v>47</v>
      </c>
      <c r="F62" s="2" t="e">
        <f>IF((SUM(#REF!+C62)-SUM($D$16:D62))&gt;80,80,SUM(#REF!+C62)-SUM($D$16:D62))</f>
        <v>#REF!</v>
      </c>
    </row>
    <row r="63" spans="2:6" x14ac:dyDescent="0.25">
      <c r="B63">
        <v>1440</v>
      </c>
      <c r="C63">
        <f t="shared" si="1"/>
        <v>48</v>
      </c>
      <c r="D63" s="6"/>
      <c r="E63">
        <f t="shared" si="0"/>
        <v>48</v>
      </c>
      <c r="F63" s="2" t="e">
        <f>IF((SUM(#REF!+C63)-SUM($D$16:D63))&gt;80,80,SUM(#REF!+C63)-SUM($D$16:D63))</f>
        <v>#REF!</v>
      </c>
    </row>
    <row r="64" spans="2:6" x14ac:dyDescent="0.25">
      <c r="B64">
        <v>1470</v>
      </c>
      <c r="C64">
        <f t="shared" si="1"/>
        <v>48</v>
      </c>
      <c r="D64" s="6"/>
      <c r="E64">
        <f t="shared" si="0"/>
        <v>48</v>
      </c>
      <c r="F64" s="2" t="e">
        <f>IF((SUM(#REF!+C64)-SUM($D$16:D64))&gt;80,80,SUM(#REF!+C64)-SUM($D$16:D64))</f>
        <v>#REF!</v>
      </c>
    </row>
    <row r="65" spans="2:6" x14ac:dyDescent="0.25">
      <c r="B65">
        <v>1500</v>
      </c>
      <c r="C65">
        <f t="shared" si="1"/>
        <v>48</v>
      </c>
      <c r="D65" s="6"/>
      <c r="E65">
        <f t="shared" si="0"/>
        <v>48</v>
      </c>
      <c r="F65" s="2" t="e">
        <f>IF((SUM(#REF!+C65)-SUM($D$16:D65))&gt;80,80,SUM(#REF!+C65)-SUM($D$16:D65))</f>
        <v>#REF!</v>
      </c>
    </row>
    <row r="66" spans="2:6" x14ac:dyDescent="0.25">
      <c r="B66">
        <v>1530</v>
      </c>
      <c r="C66">
        <f t="shared" si="1"/>
        <v>48</v>
      </c>
      <c r="D66" s="6"/>
      <c r="E66">
        <f t="shared" si="0"/>
        <v>48</v>
      </c>
      <c r="F66" s="2" t="e">
        <f>IF((SUM(#REF!+C66)-SUM($D$16:D66))&gt;80,80,SUM(#REF!+C66)-SUM($D$16:D66))</f>
        <v>#REF!</v>
      </c>
    </row>
    <row r="67" spans="2:6" x14ac:dyDescent="0.25">
      <c r="B67">
        <v>1560</v>
      </c>
      <c r="C67">
        <f t="shared" si="1"/>
        <v>48</v>
      </c>
      <c r="D67" s="6"/>
      <c r="E67">
        <f t="shared" si="0"/>
        <v>48</v>
      </c>
      <c r="F67" s="2" t="e">
        <f>IF((SUM(#REF!+C67)-SUM($D$16:D67))&gt;80,80,SUM(#REF!+C67)-SUM($D$16:D67))</f>
        <v>#REF!</v>
      </c>
    </row>
    <row r="68" spans="2:6" x14ac:dyDescent="0.25">
      <c r="B68">
        <v>1590</v>
      </c>
      <c r="C68">
        <f t="shared" si="1"/>
        <v>48</v>
      </c>
      <c r="D68" s="6"/>
      <c r="E68">
        <f t="shared" si="0"/>
        <v>48</v>
      </c>
      <c r="F68" s="2" t="e">
        <f>IF((SUM(#REF!+C68)-SUM($D$16:D68))&gt;80,80,SUM(#REF!+C68)-SUM($D$16:D68))</f>
        <v>#REF!</v>
      </c>
    </row>
    <row r="69" spans="2:6" x14ac:dyDescent="0.25">
      <c r="B69">
        <v>1620</v>
      </c>
      <c r="C69">
        <f t="shared" si="1"/>
        <v>48</v>
      </c>
      <c r="D69" s="6"/>
      <c r="E69">
        <f t="shared" si="0"/>
        <v>48</v>
      </c>
      <c r="F69" s="2" t="e">
        <f>IF((SUM(#REF!+C69)-SUM($D$16:D69))&gt;80,80,SUM(#REF!+C69)-SUM($D$16:D69))</f>
        <v>#REF!</v>
      </c>
    </row>
    <row r="70" spans="2:6" x14ac:dyDescent="0.25">
      <c r="B70">
        <v>1650</v>
      </c>
      <c r="C70">
        <f t="shared" si="1"/>
        <v>48</v>
      </c>
      <c r="D70" s="6"/>
      <c r="E70">
        <f t="shared" si="0"/>
        <v>48</v>
      </c>
      <c r="F70" s="2" t="e">
        <f>IF((SUM(#REF!+C70)-SUM($D$16:D70))&gt;80,80,SUM(#REF!+C70)-SUM($D$16:D70))</f>
        <v>#REF!</v>
      </c>
    </row>
    <row r="71" spans="2:6" x14ac:dyDescent="0.25">
      <c r="B71">
        <v>1680</v>
      </c>
      <c r="C71">
        <f t="shared" si="1"/>
        <v>48</v>
      </c>
      <c r="D71" s="6"/>
      <c r="E71">
        <f t="shared" si="0"/>
        <v>48</v>
      </c>
      <c r="F71" s="2" t="e">
        <f>IF((SUM(#REF!+C71)-SUM($D$16:D71))&gt;80,80,SUM(#REF!+C71)-SUM($D$16:D71))</f>
        <v>#REF!</v>
      </c>
    </row>
    <row r="72" spans="2:6" x14ac:dyDescent="0.25">
      <c r="B72">
        <v>1710</v>
      </c>
      <c r="C72">
        <f t="shared" si="1"/>
        <v>48</v>
      </c>
      <c r="D72" s="6"/>
      <c r="E72">
        <f t="shared" si="0"/>
        <v>48</v>
      </c>
      <c r="F72" s="2" t="e">
        <f>IF((SUM(#REF!+C72)-SUM($D$16:D72))&gt;80,80,SUM(#REF!+C72)-SUM($D$16:D72))</f>
        <v>#REF!</v>
      </c>
    </row>
    <row r="73" spans="2:6" x14ac:dyDescent="0.25">
      <c r="B73">
        <v>1740</v>
      </c>
      <c r="C73">
        <f t="shared" si="1"/>
        <v>48</v>
      </c>
      <c r="D73" s="6"/>
      <c r="E73">
        <f t="shared" si="0"/>
        <v>48</v>
      </c>
      <c r="F73" s="2" t="e">
        <f>IF((SUM(#REF!+C73)-SUM($D$16:D73))&gt;80,80,SUM(#REF!+C73)-SUM($D$16:D73))</f>
        <v>#REF!</v>
      </c>
    </row>
    <row r="74" spans="2:6" x14ac:dyDescent="0.25">
      <c r="B74">
        <v>1770</v>
      </c>
      <c r="C74">
        <f t="shared" si="1"/>
        <v>48</v>
      </c>
      <c r="D74" s="6"/>
      <c r="E74">
        <f t="shared" si="0"/>
        <v>48</v>
      </c>
      <c r="F74" s="2" t="e">
        <f>IF((SUM(#REF!+C74)-SUM($D$16:D74))&gt;80,80,SUM(#REF!+C74)-SUM($D$16:D74))</f>
        <v>#REF!</v>
      </c>
    </row>
    <row r="75" spans="2:6" x14ac:dyDescent="0.25">
      <c r="B75">
        <v>1800</v>
      </c>
      <c r="C75">
        <f t="shared" si="1"/>
        <v>48</v>
      </c>
      <c r="D75" s="6"/>
      <c r="E75">
        <f t="shared" si="0"/>
        <v>48</v>
      </c>
      <c r="F75" s="2" t="e">
        <f>IF((SUM(#REF!+C75)-SUM($D$16:D75))&gt;80,80,SUM(#REF!+C75)-SUM($D$16:D75))</f>
        <v>#REF!</v>
      </c>
    </row>
    <row r="76" spans="2:6" x14ac:dyDescent="0.25">
      <c r="B76">
        <v>1830</v>
      </c>
      <c r="C76">
        <f t="shared" si="1"/>
        <v>48</v>
      </c>
      <c r="D76" s="6"/>
      <c r="E76">
        <f t="shared" si="0"/>
        <v>48</v>
      </c>
      <c r="F76" s="2" t="e">
        <f>IF((SUM(#REF!+C76)-SUM($D$16:D76))&gt;80,80,SUM(#REF!+C76)-SUM($D$16:D76))</f>
        <v>#REF!</v>
      </c>
    </row>
    <row r="77" spans="2:6" x14ac:dyDescent="0.25">
      <c r="B77">
        <v>1860</v>
      </c>
      <c r="C77">
        <f t="shared" si="1"/>
        <v>48</v>
      </c>
      <c r="D77" s="6"/>
      <c r="E77">
        <f t="shared" si="0"/>
        <v>48</v>
      </c>
      <c r="F77" s="2" t="e">
        <f>IF((SUM(#REF!+C77)-SUM($D$16:D77))&gt;80,80,SUM(#REF!+C77)-SUM($D$16:D77))</f>
        <v>#REF!</v>
      </c>
    </row>
    <row r="78" spans="2:6" x14ac:dyDescent="0.25">
      <c r="B78">
        <v>1890</v>
      </c>
      <c r="C78">
        <f t="shared" si="1"/>
        <v>48</v>
      </c>
      <c r="D78" s="6"/>
      <c r="E78">
        <f t="shared" si="0"/>
        <v>48</v>
      </c>
      <c r="F78" s="2" t="e">
        <f>IF((SUM(#REF!+C78)-SUM($D$16:D78))&gt;80,80,SUM(#REF!+C78)-SUM($D$16:D78))</f>
        <v>#REF!</v>
      </c>
    </row>
    <row r="79" spans="2:6" x14ac:dyDescent="0.25">
      <c r="B79">
        <v>1920</v>
      </c>
      <c r="C79">
        <f t="shared" si="1"/>
        <v>48</v>
      </c>
      <c r="D79" s="6"/>
      <c r="E79">
        <f t="shared" si="0"/>
        <v>48</v>
      </c>
      <c r="F79" s="2" t="e">
        <f>IF((SUM(#REF!+C79)-SUM($D$16:D79))&gt;80,80,SUM(#REF!+C79)-SUM($D$16:D79))</f>
        <v>#REF!</v>
      </c>
    </row>
    <row r="80" spans="2:6" x14ac:dyDescent="0.25">
      <c r="B80">
        <v>1950</v>
      </c>
      <c r="C80">
        <f t="shared" si="1"/>
        <v>48</v>
      </c>
      <c r="D80" s="6"/>
      <c r="E80">
        <f t="shared" si="0"/>
        <v>48</v>
      </c>
      <c r="F80" s="2" t="e">
        <f>IF((SUM(#REF!+C80)-SUM($D$16:D80))&gt;80,80,SUM(#REF!+C80)-SUM($D$16:D80))</f>
        <v>#REF!</v>
      </c>
    </row>
    <row r="81" spans="2:6" x14ac:dyDescent="0.25">
      <c r="B81">
        <v>1980</v>
      </c>
      <c r="C81">
        <f t="shared" si="1"/>
        <v>48</v>
      </c>
      <c r="D81" s="6"/>
      <c r="E81">
        <f t="shared" ref="E81:E101" si="2">IF(E80+C81-D81-C80&gt;80,80,E80+C81-D81-C80)</f>
        <v>48</v>
      </c>
      <c r="F81" s="2" t="e">
        <f>IF((SUM(#REF!+C81)-SUM($D$16:D81))&gt;80,80,SUM(#REF!+C81)-SUM($D$16:D81))</f>
        <v>#REF!</v>
      </c>
    </row>
    <row r="82" spans="2:6" x14ac:dyDescent="0.25">
      <c r="B82">
        <v>2010</v>
      </c>
      <c r="C82">
        <f t="shared" ref="C82:C101" si="3">IF(1+C81 &gt; 48, 48, IF(E81=80, C81, 1+C81))</f>
        <v>48</v>
      </c>
      <c r="D82" s="6"/>
      <c r="E82">
        <f t="shared" si="2"/>
        <v>48</v>
      </c>
      <c r="F82" s="2" t="e">
        <f>IF((SUM(#REF!+C82)-SUM($D$16:D82))&gt;80,80,SUM(#REF!+C82)-SUM($D$16:D82))</f>
        <v>#REF!</v>
      </c>
    </row>
    <row r="83" spans="2:6" x14ac:dyDescent="0.25">
      <c r="B83">
        <v>2040</v>
      </c>
      <c r="C83">
        <f t="shared" si="3"/>
        <v>48</v>
      </c>
      <c r="D83" s="6"/>
      <c r="E83">
        <f t="shared" si="2"/>
        <v>48</v>
      </c>
      <c r="F83" s="2" t="e">
        <f>IF((SUM(#REF!+C83)-SUM($D$16:D83))&gt;80,80,SUM(#REF!+C83)-SUM($D$16:D83))</f>
        <v>#REF!</v>
      </c>
    </row>
    <row r="84" spans="2:6" x14ac:dyDescent="0.25">
      <c r="B84">
        <v>2070</v>
      </c>
      <c r="C84">
        <f t="shared" si="3"/>
        <v>48</v>
      </c>
      <c r="D84" s="6"/>
      <c r="E84">
        <f t="shared" si="2"/>
        <v>48</v>
      </c>
      <c r="F84" s="2" t="e">
        <f>IF((SUM(#REF!+C84)-SUM($D$16:D84))&gt;80,80,SUM(#REF!+C84)-SUM($D$16:D84))</f>
        <v>#REF!</v>
      </c>
    </row>
    <row r="85" spans="2:6" x14ac:dyDescent="0.25">
      <c r="B85">
        <v>2100</v>
      </c>
      <c r="C85">
        <f t="shared" si="3"/>
        <v>48</v>
      </c>
      <c r="D85" s="6"/>
      <c r="E85">
        <f t="shared" si="2"/>
        <v>48</v>
      </c>
      <c r="F85" s="2" t="e">
        <f>IF((SUM(#REF!+C85)-SUM($D$16:D85))&gt;80,80,SUM(#REF!+C85)-SUM($D$16:D85))</f>
        <v>#REF!</v>
      </c>
    </row>
    <row r="86" spans="2:6" x14ac:dyDescent="0.25">
      <c r="B86">
        <v>2130</v>
      </c>
      <c r="C86">
        <f t="shared" si="3"/>
        <v>48</v>
      </c>
      <c r="D86" s="6"/>
      <c r="E86">
        <f t="shared" si="2"/>
        <v>48</v>
      </c>
      <c r="F86" s="2" t="e">
        <f>IF((SUM(#REF!+C86)-SUM($D$16:D86))&gt;80,80,SUM(#REF!+C86)-SUM($D$16:D86))</f>
        <v>#REF!</v>
      </c>
    </row>
    <row r="87" spans="2:6" x14ac:dyDescent="0.25">
      <c r="B87">
        <v>2160</v>
      </c>
      <c r="C87">
        <f t="shared" si="3"/>
        <v>48</v>
      </c>
      <c r="D87" s="6"/>
      <c r="E87">
        <f t="shared" si="2"/>
        <v>48</v>
      </c>
      <c r="F87" s="2" t="e">
        <f>IF((SUM(#REF!+C87)-SUM($D$16:D87))&gt;80,80,SUM(#REF!+C87)-SUM($D$16:D87))</f>
        <v>#REF!</v>
      </c>
    </row>
    <row r="88" spans="2:6" x14ac:dyDescent="0.25">
      <c r="B88">
        <v>2190</v>
      </c>
      <c r="C88">
        <f t="shared" si="3"/>
        <v>48</v>
      </c>
      <c r="D88" s="6"/>
      <c r="E88">
        <f t="shared" si="2"/>
        <v>48</v>
      </c>
      <c r="F88" s="2" t="e">
        <f>IF((SUM(#REF!+C88)-SUM($D$16:D88))&gt;80,80,SUM(#REF!+C88)-SUM($D$16:D88))</f>
        <v>#REF!</v>
      </c>
    </row>
    <row r="89" spans="2:6" x14ac:dyDescent="0.25">
      <c r="B89">
        <v>2220</v>
      </c>
      <c r="C89">
        <f t="shared" si="3"/>
        <v>48</v>
      </c>
      <c r="D89" s="6"/>
      <c r="E89">
        <f t="shared" si="2"/>
        <v>48</v>
      </c>
      <c r="F89" s="2" t="e">
        <f>IF((SUM(#REF!+C89)-SUM($D$16:D89))&gt;80,80,SUM(#REF!+C89)-SUM($D$16:D89))</f>
        <v>#REF!</v>
      </c>
    </row>
    <row r="90" spans="2:6" x14ac:dyDescent="0.25">
      <c r="B90">
        <v>2250</v>
      </c>
      <c r="C90">
        <f t="shared" si="3"/>
        <v>48</v>
      </c>
      <c r="D90" s="6"/>
      <c r="E90">
        <f t="shared" si="2"/>
        <v>48</v>
      </c>
      <c r="F90" s="2" t="e">
        <f>IF((SUM(#REF!+C90)-SUM($D$16:D90))&gt;80,80,SUM(#REF!+C90)-SUM($D$16:D90))</f>
        <v>#REF!</v>
      </c>
    </row>
    <row r="91" spans="2:6" x14ac:dyDescent="0.25">
      <c r="B91">
        <v>2280</v>
      </c>
      <c r="C91">
        <f t="shared" si="3"/>
        <v>48</v>
      </c>
      <c r="D91" s="6"/>
      <c r="E91">
        <f t="shared" si="2"/>
        <v>48</v>
      </c>
      <c r="F91" s="2" t="e">
        <f>IF((SUM(#REF!+C91)-SUM($D$16:D91))&gt;80,80,SUM(#REF!+C91)-SUM($D$16:D91))</f>
        <v>#REF!</v>
      </c>
    </row>
    <row r="92" spans="2:6" x14ac:dyDescent="0.25">
      <c r="B92">
        <v>2310</v>
      </c>
      <c r="C92">
        <f t="shared" si="3"/>
        <v>48</v>
      </c>
      <c r="D92" s="6"/>
      <c r="E92">
        <f t="shared" si="2"/>
        <v>48</v>
      </c>
      <c r="F92" s="2" t="e">
        <f>IF((SUM(#REF!+C92)-SUM($D$16:D92))&gt;80,80,SUM(#REF!+C92)-SUM($D$16:D92))</f>
        <v>#REF!</v>
      </c>
    </row>
    <row r="93" spans="2:6" x14ac:dyDescent="0.25">
      <c r="B93">
        <v>2340</v>
      </c>
      <c r="C93">
        <f t="shared" si="3"/>
        <v>48</v>
      </c>
      <c r="D93" s="6"/>
      <c r="E93">
        <f t="shared" si="2"/>
        <v>48</v>
      </c>
      <c r="F93" s="2" t="e">
        <f>IF((SUM(#REF!+C93)-SUM($D$16:D93))&gt;80,80,SUM(#REF!+C93)-SUM($D$16:D93))</f>
        <v>#REF!</v>
      </c>
    </row>
    <row r="94" spans="2:6" x14ac:dyDescent="0.25">
      <c r="B94">
        <v>2370</v>
      </c>
      <c r="C94">
        <f t="shared" si="3"/>
        <v>48</v>
      </c>
      <c r="D94" s="6"/>
      <c r="E94">
        <f t="shared" si="2"/>
        <v>48</v>
      </c>
      <c r="F94" s="2" t="e">
        <f>IF((SUM(#REF!+C94)-SUM($D$16:D94))&gt;80,80,SUM(#REF!+C94)-SUM($D$16:D94))</f>
        <v>#REF!</v>
      </c>
    </row>
    <row r="95" spans="2:6" x14ac:dyDescent="0.25">
      <c r="B95">
        <v>2400</v>
      </c>
      <c r="C95">
        <f t="shared" si="3"/>
        <v>48</v>
      </c>
      <c r="D95" s="6"/>
      <c r="E95">
        <f t="shared" si="2"/>
        <v>48</v>
      </c>
      <c r="F95" s="2" t="e">
        <f>IF((SUM(#REF!+C95)-SUM($D$16:D95))&gt;80,80,SUM(#REF!+C95)-SUM($D$16:D95))</f>
        <v>#REF!</v>
      </c>
    </row>
    <row r="96" spans="2:6" x14ac:dyDescent="0.25">
      <c r="B96">
        <v>2430</v>
      </c>
      <c r="C96">
        <f t="shared" si="3"/>
        <v>48</v>
      </c>
      <c r="D96" s="6"/>
      <c r="E96">
        <f t="shared" si="2"/>
        <v>48</v>
      </c>
      <c r="F96" s="2" t="e">
        <f>IF((SUM(#REF!+C96)-SUM($D$16:D96))&gt;80,80,SUM(#REF!+C96)-SUM($D$16:D96))</f>
        <v>#REF!</v>
      </c>
    </row>
    <row r="97" spans="2:6" x14ac:dyDescent="0.25">
      <c r="B97">
        <v>2460</v>
      </c>
      <c r="C97">
        <f t="shared" si="3"/>
        <v>48</v>
      </c>
      <c r="D97" s="6"/>
      <c r="E97">
        <f t="shared" si="2"/>
        <v>48</v>
      </c>
      <c r="F97" s="2" t="e">
        <f>IF((SUM(#REF!+C97)-SUM($D$16:D97))&gt;80,80,SUM(#REF!+C97)-SUM($D$16:D97))</f>
        <v>#REF!</v>
      </c>
    </row>
    <row r="98" spans="2:6" x14ac:dyDescent="0.25">
      <c r="B98">
        <v>2490</v>
      </c>
      <c r="C98">
        <f t="shared" si="3"/>
        <v>48</v>
      </c>
      <c r="D98" s="6"/>
      <c r="E98">
        <f t="shared" si="2"/>
        <v>48</v>
      </c>
      <c r="F98" s="2" t="e">
        <f>IF((SUM(#REF!+C98)-SUM($D$16:D98))&gt;80,80,SUM(#REF!+C98)-SUM($D$16:D98))</f>
        <v>#REF!</v>
      </c>
    </row>
    <row r="99" spans="2:6" x14ac:dyDescent="0.25">
      <c r="B99">
        <v>2520</v>
      </c>
      <c r="C99">
        <f t="shared" si="3"/>
        <v>48</v>
      </c>
      <c r="D99" s="6"/>
      <c r="E99">
        <f t="shared" si="2"/>
        <v>48</v>
      </c>
      <c r="F99" s="2" t="e">
        <f>IF((SUM(#REF!+C99)-SUM($D$16:D99))&gt;80,80,SUM(#REF!+C99)-SUM($D$16:D99))</f>
        <v>#REF!</v>
      </c>
    </row>
    <row r="100" spans="2:6" x14ac:dyDescent="0.25">
      <c r="B100">
        <v>2550</v>
      </c>
      <c r="C100">
        <f t="shared" si="3"/>
        <v>48</v>
      </c>
      <c r="D100" s="6"/>
      <c r="E100">
        <f t="shared" si="2"/>
        <v>48</v>
      </c>
      <c r="F100" s="2" t="e">
        <f>IF((SUM(#REF!+C100)-SUM($D$16:D100))&gt;80,80,SUM(#REF!+C100)-SUM($D$16:D100))</f>
        <v>#REF!</v>
      </c>
    </row>
    <row r="101" spans="2:6" x14ac:dyDescent="0.25">
      <c r="B101">
        <v>2580</v>
      </c>
      <c r="C101">
        <f t="shared" si="3"/>
        <v>48</v>
      </c>
      <c r="D101" s="6"/>
      <c r="E101">
        <f t="shared" si="2"/>
        <v>48</v>
      </c>
      <c r="F101" s="2" t="e">
        <f>IF((SUM(#REF!+C101)-SUM($D$16:D101))&gt;80,80,SUM(#REF!+C101)-SUM($D$16:D101))</f>
        <v>#REF!</v>
      </c>
    </row>
    <row r="102" spans="2:6" x14ac:dyDescent="0.25">
      <c r="B102">
        <v>2610</v>
      </c>
      <c r="C102">
        <f t="shared" ref="C102:C124" si="4">IF(1+C101 &gt; 48, 48, IF(E101=80, C101, 1+C101))</f>
        <v>48</v>
      </c>
      <c r="D102" s="6"/>
      <c r="E102">
        <f t="shared" ref="E102:E124" si="5">IF(E101+C102-D102-C101&gt;80,80,E101+C102-D102-C101)</f>
        <v>48</v>
      </c>
    </row>
    <row r="103" spans="2:6" x14ac:dyDescent="0.25">
      <c r="B103">
        <v>2640</v>
      </c>
      <c r="C103">
        <f t="shared" si="4"/>
        <v>48</v>
      </c>
      <c r="D103" s="6"/>
      <c r="E103">
        <f t="shared" si="5"/>
        <v>48</v>
      </c>
    </row>
    <row r="104" spans="2:6" x14ac:dyDescent="0.25">
      <c r="B104">
        <v>2670</v>
      </c>
      <c r="C104">
        <f t="shared" si="4"/>
        <v>48</v>
      </c>
      <c r="D104" s="6"/>
      <c r="E104">
        <f t="shared" si="5"/>
        <v>48</v>
      </c>
    </row>
    <row r="105" spans="2:6" x14ac:dyDescent="0.25">
      <c r="B105">
        <v>2700</v>
      </c>
      <c r="C105">
        <f t="shared" si="4"/>
        <v>48</v>
      </c>
      <c r="D105" s="6"/>
      <c r="E105">
        <f t="shared" si="5"/>
        <v>48</v>
      </c>
    </row>
    <row r="106" spans="2:6" x14ac:dyDescent="0.25">
      <c r="B106">
        <v>2730</v>
      </c>
      <c r="C106">
        <f t="shared" si="4"/>
        <v>48</v>
      </c>
      <c r="D106" s="6"/>
      <c r="E106">
        <f t="shared" si="5"/>
        <v>48</v>
      </c>
    </row>
    <row r="107" spans="2:6" x14ac:dyDescent="0.25">
      <c r="B107">
        <v>2760</v>
      </c>
      <c r="C107">
        <f t="shared" si="4"/>
        <v>48</v>
      </c>
      <c r="D107" s="6"/>
      <c r="E107">
        <f t="shared" si="5"/>
        <v>48</v>
      </c>
    </row>
    <row r="108" spans="2:6" x14ac:dyDescent="0.25">
      <c r="B108">
        <v>2790</v>
      </c>
      <c r="C108">
        <f t="shared" si="4"/>
        <v>48</v>
      </c>
      <c r="D108" s="6"/>
      <c r="E108">
        <f t="shared" si="5"/>
        <v>48</v>
      </c>
    </row>
    <row r="109" spans="2:6" x14ac:dyDescent="0.25">
      <c r="B109">
        <v>2820</v>
      </c>
      <c r="C109">
        <f t="shared" si="4"/>
        <v>48</v>
      </c>
      <c r="D109" s="6"/>
      <c r="E109">
        <f t="shared" si="5"/>
        <v>48</v>
      </c>
    </row>
    <row r="110" spans="2:6" x14ac:dyDescent="0.25">
      <c r="B110">
        <v>2850</v>
      </c>
      <c r="C110">
        <f t="shared" si="4"/>
        <v>48</v>
      </c>
      <c r="D110" s="6"/>
      <c r="E110">
        <f t="shared" si="5"/>
        <v>48</v>
      </c>
    </row>
    <row r="111" spans="2:6" x14ac:dyDescent="0.25">
      <c r="B111">
        <v>2880</v>
      </c>
      <c r="C111">
        <f t="shared" si="4"/>
        <v>48</v>
      </c>
      <c r="D111" s="6"/>
      <c r="E111">
        <f t="shared" si="5"/>
        <v>48</v>
      </c>
    </row>
    <row r="112" spans="2:6" x14ac:dyDescent="0.25">
      <c r="B112">
        <v>2910</v>
      </c>
      <c r="C112">
        <f t="shared" si="4"/>
        <v>48</v>
      </c>
      <c r="D112" s="6"/>
      <c r="E112">
        <f t="shared" si="5"/>
        <v>48</v>
      </c>
    </row>
    <row r="113" spans="2:5" x14ac:dyDescent="0.25">
      <c r="B113">
        <v>2940</v>
      </c>
      <c r="C113">
        <f t="shared" si="4"/>
        <v>48</v>
      </c>
      <c r="D113" s="6"/>
      <c r="E113">
        <f t="shared" si="5"/>
        <v>48</v>
      </c>
    </row>
    <row r="114" spans="2:5" x14ac:dyDescent="0.25">
      <c r="B114">
        <v>2970</v>
      </c>
      <c r="C114">
        <f t="shared" si="4"/>
        <v>48</v>
      </c>
      <c r="D114" s="6"/>
      <c r="E114">
        <f t="shared" si="5"/>
        <v>48</v>
      </c>
    </row>
    <row r="115" spans="2:5" x14ac:dyDescent="0.25">
      <c r="B115">
        <v>3000</v>
      </c>
      <c r="C115">
        <f t="shared" si="4"/>
        <v>48</v>
      </c>
      <c r="D115" s="6"/>
      <c r="E115">
        <f t="shared" si="5"/>
        <v>48</v>
      </c>
    </row>
    <row r="116" spans="2:5" x14ac:dyDescent="0.25">
      <c r="B116">
        <v>3030</v>
      </c>
      <c r="C116">
        <f t="shared" si="4"/>
        <v>48</v>
      </c>
      <c r="D116" s="6"/>
      <c r="E116">
        <f t="shared" si="5"/>
        <v>48</v>
      </c>
    </row>
    <row r="117" spans="2:5" x14ac:dyDescent="0.25">
      <c r="B117">
        <v>3060</v>
      </c>
      <c r="C117">
        <f t="shared" si="4"/>
        <v>48</v>
      </c>
      <c r="D117" s="6"/>
      <c r="E117">
        <f t="shared" si="5"/>
        <v>48</v>
      </c>
    </row>
    <row r="118" spans="2:5" x14ac:dyDescent="0.25">
      <c r="B118">
        <v>3090</v>
      </c>
      <c r="C118">
        <f t="shared" si="4"/>
        <v>48</v>
      </c>
      <c r="D118" s="6"/>
      <c r="E118">
        <f t="shared" si="5"/>
        <v>48</v>
      </c>
    </row>
    <row r="119" spans="2:5" x14ac:dyDescent="0.25">
      <c r="B119">
        <v>3120</v>
      </c>
      <c r="C119">
        <f t="shared" si="4"/>
        <v>48</v>
      </c>
      <c r="D119" s="6"/>
      <c r="E119">
        <f t="shared" si="5"/>
        <v>48</v>
      </c>
    </row>
    <row r="120" spans="2:5" x14ac:dyDescent="0.25">
      <c r="B120">
        <v>3150</v>
      </c>
      <c r="C120">
        <f t="shared" si="4"/>
        <v>48</v>
      </c>
      <c r="D120" s="6"/>
      <c r="E120">
        <f t="shared" si="5"/>
        <v>48</v>
      </c>
    </row>
    <row r="121" spans="2:5" x14ac:dyDescent="0.25">
      <c r="B121">
        <v>3180</v>
      </c>
      <c r="C121">
        <f t="shared" si="4"/>
        <v>48</v>
      </c>
      <c r="D121" s="6"/>
      <c r="E121">
        <f t="shared" si="5"/>
        <v>48</v>
      </c>
    </row>
    <row r="122" spans="2:5" x14ac:dyDescent="0.25">
      <c r="B122">
        <v>3210</v>
      </c>
      <c r="C122">
        <f t="shared" si="4"/>
        <v>48</v>
      </c>
      <c r="D122" s="6"/>
      <c r="E122">
        <f t="shared" si="5"/>
        <v>48</v>
      </c>
    </row>
    <row r="123" spans="2:5" x14ac:dyDescent="0.25">
      <c r="B123">
        <v>3240</v>
      </c>
      <c r="C123">
        <f t="shared" si="4"/>
        <v>48</v>
      </c>
      <c r="D123" s="6"/>
      <c r="E123">
        <f t="shared" si="5"/>
        <v>48</v>
      </c>
    </row>
    <row r="124" spans="2:5" x14ac:dyDescent="0.25">
      <c r="B124">
        <v>3270</v>
      </c>
      <c r="C124">
        <f t="shared" si="4"/>
        <v>48</v>
      </c>
      <c r="D124" s="6"/>
      <c r="E124">
        <f t="shared" si="5"/>
        <v>48</v>
      </c>
    </row>
  </sheetData>
  <mergeCells count="3">
    <mergeCell ref="B8:G8"/>
    <mergeCell ref="B1:G6"/>
    <mergeCell ref="B9:G9"/>
  </mergeCells>
  <pageMargins left="0.7" right="0.7" top="0.75" bottom="0.75" header="0.3" footer="0.3"/>
  <pageSetup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ESST Accrual Tracking</vt:lpstr>
      <vt:lpstr>EmployeeYearlyUse</vt:lpstr>
    </vt:vector>
  </TitlesOfParts>
  <Company>City of Saint Paul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Gorski, Dave (CI-StPaul)</dc:creator>
  <cp:lastModifiedBy>Walsh, Brian R.</cp:lastModifiedBy>
  <cp:lastPrinted>2017-03-25T19:53:42Z</cp:lastPrinted>
  <dcterms:created xsi:type="dcterms:W3CDTF">2017-02-23T17:09:59Z</dcterms:created>
  <dcterms:modified xsi:type="dcterms:W3CDTF">2018-05-18T23:25:06Z</dcterms:modified>
</cp:coreProperties>
</file>